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-mateos\Downloads\DCE-GPMB-25S10- ESPACES VERTS\"/>
    </mc:Choice>
  </mc:AlternateContent>
  <xr:revisionPtr revIDLastSave="0" documentId="13_ncr:1_{94CB2459-174D-4B23-BC25-639F3F162FB6}" xr6:coauthVersionLast="47" xr6:coauthVersionMax="47" xr10:uidLastSave="{00000000-0000-0000-0000-000000000000}"/>
  <bookViews>
    <workbookView xWindow="28680" yWindow="-120" windowWidth="29040" windowHeight="15720" xr2:uid="{23F06312-9CFE-4972-979F-EFF1E24D0F91}"/>
  </bookViews>
  <sheets>
    <sheet name="LOT 2 RESERVE" sheetId="3" r:id="rId1"/>
    <sheet name="DQE LOT 2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4" l="1"/>
  <c r="E15" i="4"/>
  <c r="E14" i="4"/>
  <c r="E13" i="4"/>
  <c r="E12" i="4"/>
  <c r="E11" i="4"/>
  <c r="E10" i="4"/>
  <c r="E9" i="4"/>
  <c r="E8" i="4"/>
  <c r="E7" i="4"/>
  <c r="E6" i="4"/>
  <c r="G15" i="4" l="1"/>
  <c r="G11" i="4"/>
  <c r="G7" i="4"/>
  <c r="G6" i="4"/>
  <c r="G13" i="4" l="1"/>
  <c r="G12" i="4"/>
  <c r="G16" i="4"/>
  <c r="G10" i="4"/>
  <c r="G9" i="4"/>
  <c r="G8" i="4"/>
  <c r="G14" i="4"/>
  <c r="G18" i="4" l="1"/>
  <c r="G19" i="4" s="1"/>
</calcChain>
</file>

<file path=xl/sharedStrings.xml><?xml version="1.0" encoding="utf-8"?>
<sst xmlns="http://schemas.openxmlformats.org/spreadsheetml/2006/main" count="72" uniqueCount="41">
  <si>
    <t>Entretien des espaces verts et terre-pleins de la circonscription du GPMB</t>
  </si>
  <si>
    <t>BORDEREAU DES PRIX UNITAIRES</t>
  </si>
  <si>
    <t>Lot 2 : réservé aux EA et ESAT</t>
  </si>
  <si>
    <t>N° Prix</t>
  </si>
  <si>
    <t>Descriptif</t>
  </si>
  <si>
    <t>U</t>
  </si>
  <si>
    <t>PU (€ HT)</t>
  </si>
  <si>
    <t>Ramassage des déchets et encombrants</t>
  </si>
  <si>
    <t>Cette opération pourra s'exécuter sur tous types de terrain (enherbée, pavées, enrobés, béton ,etc .)</t>
  </si>
  <si>
    <t xml:space="preserve">Ramassage des déchets et encombrants sur les parties planes ou peu pentues                                                       </t>
  </si>
  <si>
    <t>M²</t>
  </si>
  <si>
    <t>Tonte et Débroussaillage</t>
  </si>
  <si>
    <t>Tonte des espaces verts avec finition au rotofil</t>
  </si>
  <si>
    <t>Passage du tondobroyeur avec finition au rotofil</t>
  </si>
  <si>
    <t>Passage de la débroussailleuse à dos</t>
  </si>
  <si>
    <t>Apport d'engrais organique de typer FLORANID ou équivalent</t>
  </si>
  <si>
    <t>Kg</t>
  </si>
  <si>
    <t>Taille des haies et massifs</t>
  </si>
  <si>
    <r>
      <t xml:space="preserve">Taille des haies </t>
    </r>
    <r>
      <rPr>
        <sz val="10"/>
        <rFont val="Arial"/>
        <family val="2"/>
      </rPr>
      <t>inférieure à 1,5 m de hauteur compris ramassage et chargement sur camion pour évacuation traitement en décharge agréée</t>
    </r>
    <r>
      <rPr>
        <sz val="10"/>
        <color theme="1"/>
        <rFont val="Arial"/>
        <family val="2"/>
      </rPr>
      <t xml:space="preserve"> (surface calculée au sol)</t>
    </r>
  </si>
  <si>
    <t>Taille des haies supérieure 1,5 m de hauteur compris ramassage et chargement sur camion pour évacuation traitement en décharge agréée (surface calculée au sol)</t>
  </si>
  <si>
    <t>Désherbage (pieds des murs, caniveaux, etc.)</t>
  </si>
  <si>
    <t>Désherbage manuel</t>
  </si>
  <si>
    <t>Passage de la débroussailleuse à dos (rotofil, reciprocateur)</t>
  </si>
  <si>
    <t>Traitement des déchets</t>
  </si>
  <si>
    <t>Les bordeaux de suivi des déchets seront remis au GPMB.
Si le titulaire possède son propre centre de recyclage, il fournira une attestation de recyclage des déchets.</t>
  </si>
  <si>
    <t>Traitement des déchets DIB en décharge agréée </t>
  </si>
  <si>
    <t>T</t>
  </si>
  <si>
    <t>Traitement des déchets verts par recyclage ou traitement en décharge agréée </t>
  </si>
  <si>
    <t>LOT 2 : RESERVE</t>
  </si>
  <si>
    <t>N° PRIX</t>
  </si>
  <si>
    <t xml:space="preserve">  Discription </t>
  </si>
  <si>
    <t>Q</t>
  </si>
  <si>
    <t>PU</t>
  </si>
  <si>
    <t>Nbre passage /an</t>
  </si>
  <si>
    <t>Total € HT</t>
  </si>
  <si>
    <t>BACALAN</t>
  </si>
  <si>
    <r>
      <t xml:space="preserve">Taille des haies </t>
    </r>
    <r>
      <rPr>
        <sz val="8"/>
        <rFont val="Arial"/>
        <family val="2"/>
      </rPr>
      <t>inférieure à 1,5 m de hauteur compris ramassage et chargement sur camion pour évacuation traitement en décharge agréée</t>
    </r>
    <r>
      <rPr>
        <sz val="8"/>
        <color theme="1"/>
        <rFont val="Arial"/>
        <family val="2"/>
      </rPr>
      <t xml:space="preserve"> (surface calculée au sol)</t>
    </r>
  </si>
  <si>
    <t>Montant Total € HT/an</t>
  </si>
  <si>
    <t>Montant Total € HT/ pour 4 ans</t>
  </si>
  <si>
    <t>Nom du signataire et cachet de la société:</t>
  </si>
  <si>
    <t>Fait à /Date: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</si>
</sst>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"/>
  </numFmts>
  <fonts count="13"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u/>
      <sz val="8"/>
      <name val="Arial1"/>
    </font>
    <font>
      <sz val="8"/>
      <color theme="1"/>
      <name val="Arial"/>
      <family val="2"/>
    </font>
    <font>
      <sz val="8"/>
      <name val="Arial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2" borderId="11" xfId="0" applyFont="1" applyFill="1" applyBorder="1"/>
    <xf numFmtId="0" fontId="3" fillId="2" borderId="5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9" xfId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44" fontId="3" fillId="0" borderId="1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4" fontId="9" fillId="0" borderId="1" xfId="1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11" fillId="0" borderId="1" xfId="1" applyFont="1" applyBorder="1" applyAlignment="1">
      <alignment horizontal="center" vertical="center"/>
    </xf>
    <xf numFmtId="44" fontId="0" fillId="0" borderId="1" xfId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4" fontId="0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0" fillId="0" borderId="1" xfId="0" applyBorder="1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0</xdr:rowOff>
    </xdr:from>
    <xdr:to>
      <xdr:col>2</xdr:col>
      <xdr:colOff>1685925</xdr:colOff>
      <xdr:row>7</xdr:row>
      <xdr:rowOff>190500</xdr:rowOff>
    </xdr:to>
    <xdr:pic>
      <xdr:nvPicPr>
        <xdr:cNvPr id="2" name="Image 1" descr="logo-HD-portbordeaux_portbordeaux-quadri">
          <a:extLst>
            <a:ext uri="{FF2B5EF4-FFF2-40B4-BE49-F238E27FC236}">
              <a16:creationId xmlns:a16="http://schemas.microsoft.com/office/drawing/2014/main" id="{AA9EC29C-F8D8-4645-A04D-162FE6CE6D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0"/>
          <a:ext cx="2295525" cy="1219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65483</xdr:colOff>
      <xdr:row>0</xdr:row>
      <xdr:rowOff>1</xdr:rowOff>
    </xdr:from>
    <xdr:to>
      <xdr:col>1</xdr:col>
      <xdr:colOff>631031</xdr:colOff>
      <xdr:row>0</xdr:row>
      <xdr:rowOff>601267</xdr:rowOff>
    </xdr:to>
    <xdr:pic>
      <xdr:nvPicPr>
        <xdr:cNvPr id="3" name="Image 2" descr="logo-HD-portbordeaux_portbordeaux-quadri">
          <a:extLst>
            <a:ext uri="{FF2B5EF4-FFF2-40B4-BE49-F238E27FC236}">
              <a16:creationId xmlns:a16="http://schemas.microsoft.com/office/drawing/2014/main" id="{6F1D0C65-A535-4525-A6B2-399EDBFEB01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83" y="1"/>
          <a:ext cx="994173" cy="6012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00710-F6A9-41A3-BA28-D2C75644E594}">
  <dimension ref="A7:K44"/>
  <sheetViews>
    <sheetView tabSelected="1" topLeftCell="A28" workbookViewId="0">
      <selection activeCell="H47" sqref="H47"/>
    </sheetView>
  </sheetViews>
  <sheetFormatPr baseColWidth="10" defaultColWidth="11.42578125" defaultRowHeight="12.75"/>
  <cols>
    <col min="1" max="1" width="8.140625" customWidth="1"/>
    <col min="2" max="2" width="8.28515625" customWidth="1"/>
    <col min="3" max="3" width="44.140625" style="24" customWidth="1"/>
    <col min="4" max="4" width="7.7109375" customWidth="1"/>
  </cols>
  <sheetData>
    <row r="7" spans="1:5" ht="4.5" customHeight="1"/>
    <row r="8" spans="1:5" ht="16.5" customHeight="1"/>
    <row r="9" spans="1:5" ht="15.75">
      <c r="A9" s="72" t="s">
        <v>0</v>
      </c>
      <c r="B9" s="72"/>
      <c r="C9" s="72"/>
      <c r="D9" s="72"/>
      <c r="E9" s="72"/>
    </row>
    <row r="10" spans="1:5" ht="15">
      <c r="B10" s="75"/>
      <c r="C10" s="75"/>
      <c r="D10" s="75"/>
      <c r="E10" s="75"/>
    </row>
    <row r="11" spans="1:5" ht="15">
      <c r="B11" s="5"/>
      <c r="C11" s="75" t="s">
        <v>1</v>
      </c>
      <c r="D11" s="75"/>
      <c r="E11" s="75"/>
    </row>
    <row r="12" spans="1:5" ht="15">
      <c r="B12" s="75" t="s">
        <v>2</v>
      </c>
      <c r="C12" s="75"/>
      <c r="D12" s="75"/>
      <c r="E12" s="75"/>
    </row>
    <row r="13" spans="1:5" ht="15">
      <c r="B13" s="5"/>
      <c r="C13" s="23"/>
      <c r="D13" s="5"/>
      <c r="E13" s="5"/>
    </row>
    <row r="14" spans="1:5">
      <c r="B14" s="3"/>
      <c r="C14" s="1"/>
      <c r="E14" s="6"/>
    </row>
    <row r="15" spans="1:5">
      <c r="B15" s="4" t="s">
        <v>3</v>
      </c>
      <c r="C15" s="4" t="s">
        <v>4</v>
      </c>
      <c r="D15" s="4" t="s">
        <v>5</v>
      </c>
      <c r="E15" s="17" t="s">
        <v>6</v>
      </c>
    </row>
    <row r="16" spans="1:5" ht="18.75" customHeight="1">
      <c r="B16" s="7">
        <v>1</v>
      </c>
      <c r="C16" s="73" t="s">
        <v>7</v>
      </c>
      <c r="D16" s="73"/>
      <c r="E16" s="73"/>
    </row>
    <row r="17" spans="2:11" ht="25.5" customHeight="1">
      <c r="B17" s="76" t="s">
        <v>8</v>
      </c>
      <c r="C17" s="77"/>
      <c r="D17" s="77"/>
      <c r="E17" s="78"/>
    </row>
    <row r="18" spans="2:11" ht="25.5">
      <c r="B18" s="8">
        <v>1.1000000000000001</v>
      </c>
      <c r="C18" s="10" t="s">
        <v>9</v>
      </c>
      <c r="D18" s="8" t="s">
        <v>10</v>
      </c>
      <c r="E18" s="67">
        <v>0</v>
      </c>
      <c r="F18" s="2"/>
    </row>
    <row r="19" spans="2:11">
      <c r="B19" s="4"/>
      <c r="C19" s="4"/>
      <c r="D19" s="4"/>
      <c r="E19" s="65"/>
      <c r="F19" s="2"/>
    </row>
    <row r="20" spans="2:11" ht="18" customHeight="1">
      <c r="B20" s="7">
        <v>2</v>
      </c>
      <c r="C20" s="73" t="s">
        <v>11</v>
      </c>
      <c r="D20" s="73"/>
      <c r="E20" s="73"/>
      <c r="F20" s="2"/>
    </row>
    <row r="21" spans="2:11">
      <c r="B21" s="8">
        <v>2.1</v>
      </c>
      <c r="C21" s="10" t="s">
        <v>12</v>
      </c>
      <c r="D21" s="8" t="s">
        <v>10</v>
      </c>
      <c r="E21" s="67">
        <v>0</v>
      </c>
      <c r="F21" s="2"/>
    </row>
    <row r="22" spans="2:11">
      <c r="B22" s="8">
        <v>2.2000000000000002</v>
      </c>
      <c r="C22" s="11" t="s">
        <v>13</v>
      </c>
      <c r="D22" s="8" t="s">
        <v>10</v>
      </c>
      <c r="E22" s="67">
        <v>0</v>
      </c>
      <c r="F22" s="2"/>
    </row>
    <row r="23" spans="2:11">
      <c r="B23" s="8">
        <v>2.2999999999999998</v>
      </c>
      <c r="C23" s="10" t="s">
        <v>14</v>
      </c>
      <c r="D23" s="8" t="s">
        <v>10</v>
      </c>
      <c r="E23" s="67">
        <v>0</v>
      </c>
      <c r="F23" s="2"/>
    </row>
    <row r="24" spans="2:11" ht="25.5">
      <c r="B24" s="8">
        <v>2.4</v>
      </c>
      <c r="C24" s="9" t="s">
        <v>15</v>
      </c>
      <c r="D24" s="15" t="s">
        <v>16</v>
      </c>
      <c r="E24" s="67">
        <v>0</v>
      </c>
      <c r="F24" s="2"/>
    </row>
    <row r="25" spans="2:11">
      <c r="B25" s="4"/>
      <c r="C25" s="11"/>
      <c r="D25" s="8"/>
      <c r="E25" s="25"/>
      <c r="F25" s="2"/>
      <c r="K25" s="66"/>
    </row>
    <row r="26" spans="2:11">
      <c r="B26" s="12">
        <v>3</v>
      </c>
      <c r="C26" s="74" t="s">
        <v>17</v>
      </c>
      <c r="D26" s="74"/>
      <c r="E26" s="74"/>
      <c r="F26" s="2"/>
    </row>
    <row r="27" spans="2:11" ht="51">
      <c r="B27" s="14">
        <v>3.1</v>
      </c>
      <c r="C27" s="10" t="s">
        <v>18</v>
      </c>
      <c r="D27" s="8" t="s">
        <v>10</v>
      </c>
      <c r="E27" s="67">
        <v>0</v>
      </c>
      <c r="F27" s="2"/>
    </row>
    <row r="28" spans="2:11" ht="51">
      <c r="B28" s="14">
        <v>3.2</v>
      </c>
      <c r="C28" s="10" t="s">
        <v>19</v>
      </c>
      <c r="D28" s="8" t="s">
        <v>10</v>
      </c>
      <c r="E28" s="67">
        <v>0</v>
      </c>
      <c r="F28" s="2"/>
    </row>
    <row r="29" spans="2:11">
      <c r="B29" s="16"/>
      <c r="C29" s="10"/>
      <c r="D29" s="8"/>
      <c r="E29" s="13"/>
      <c r="F29" s="2"/>
    </row>
    <row r="30" spans="2:11" ht="14.25" customHeight="1">
      <c r="B30" s="7">
        <v>4</v>
      </c>
      <c r="C30" s="73" t="s">
        <v>20</v>
      </c>
      <c r="D30" s="73"/>
      <c r="E30" s="73"/>
      <c r="F30" s="2"/>
    </row>
    <row r="31" spans="2:11">
      <c r="B31" s="8">
        <v>4.0999999999999996</v>
      </c>
      <c r="C31" s="10" t="s">
        <v>21</v>
      </c>
      <c r="D31" s="14" t="s">
        <v>10</v>
      </c>
      <c r="E31" s="68">
        <v>0</v>
      </c>
      <c r="F31" s="2"/>
    </row>
    <row r="32" spans="2:11" ht="25.5">
      <c r="B32" s="22">
        <v>4.2</v>
      </c>
      <c r="C32" s="9" t="s">
        <v>22</v>
      </c>
      <c r="D32" s="14" t="s">
        <v>10</v>
      </c>
      <c r="E32" s="68">
        <v>0</v>
      </c>
      <c r="F32" s="2"/>
    </row>
    <row r="33" spans="2:6">
      <c r="B33" s="4"/>
      <c r="C33" s="9"/>
      <c r="D33" s="14"/>
      <c r="E33" s="13"/>
      <c r="F33" s="2"/>
    </row>
    <row r="34" spans="2:6" ht="16.5" customHeight="1">
      <c r="B34" s="12">
        <v>5</v>
      </c>
      <c r="C34" s="74" t="s">
        <v>23</v>
      </c>
      <c r="D34" s="74"/>
      <c r="E34" s="74"/>
      <c r="F34" s="2"/>
    </row>
    <row r="35" spans="2:6" s="63" customFormat="1" ht="37.5" customHeight="1">
      <c r="B35" s="69" t="s">
        <v>24</v>
      </c>
      <c r="C35" s="70"/>
      <c r="D35" s="70"/>
      <c r="E35" s="71"/>
    </row>
    <row r="36" spans="2:6">
      <c r="B36" s="14">
        <v>5.0999999999999996</v>
      </c>
      <c r="C36" s="10" t="s">
        <v>25</v>
      </c>
      <c r="D36" s="14" t="s">
        <v>26</v>
      </c>
      <c r="E36" s="67">
        <v>0</v>
      </c>
      <c r="F36" s="2"/>
    </row>
    <row r="37" spans="2:6" ht="25.5">
      <c r="B37" s="14">
        <v>5.2</v>
      </c>
      <c r="C37" s="10" t="s">
        <v>27</v>
      </c>
      <c r="D37" s="14" t="s">
        <v>26</v>
      </c>
      <c r="E37" s="67">
        <v>0</v>
      </c>
      <c r="F37" s="2"/>
    </row>
    <row r="38" spans="2:6">
      <c r="B38" s="84"/>
      <c r="C38" s="85"/>
      <c r="D38" s="86"/>
      <c r="E38" s="84"/>
    </row>
    <row r="39" spans="2:6">
      <c r="B39" s="84"/>
      <c r="C39" s="87"/>
      <c r="D39" s="88"/>
      <c r="E39" s="88"/>
    </row>
    <row r="40" spans="2:6">
      <c r="B40" s="88"/>
      <c r="C40" s="89" t="s">
        <v>39</v>
      </c>
      <c r="D40" s="90" t="s">
        <v>40</v>
      </c>
      <c r="E40" s="90"/>
    </row>
    <row r="41" spans="2:6" ht="49.5" customHeight="1">
      <c r="B41" s="88"/>
      <c r="C41" s="83"/>
      <c r="D41" s="91"/>
      <c r="E41" s="91"/>
    </row>
    <row r="42" spans="2:6">
      <c r="B42" s="3"/>
    </row>
    <row r="43" spans="2:6">
      <c r="B43" s="3"/>
    </row>
    <row r="44" spans="2:6">
      <c r="B44" s="3"/>
    </row>
  </sheetData>
  <sheetProtection algorithmName="SHA-512" hashValue="ufXZg5egqKzMEJV7VrGwhTyFJa0Y624g1TYxWo9w6r9nl1y7jgCwtRy67MexY3Gu2RmW1xaA8DlOxBvOyXCBUg==" saltValue="raEgVP2A4CJqgPwAhmk7aw==" spinCount="100000" sheet="1" objects="1" scenarios="1"/>
  <mergeCells count="13">
    <mergeCell ref="D40:E40"/>
    <mergeCell ref="D41:E41"/>
    <mergeCell ref="B35:E35"/>
    <mergeCell ref="A9:E9"/>
    <mergeCell ref="C30:E30"/>
    <mergeCell ref="C34:E34"/>
    <mergeCell ref="B10:E10"/>
    <mergeCell ref="C11:E11"/>
    <mergeCell ref="B12:E12"/>
    <mergeCell ref="C16:E16"/>
    <mergeCell ref="C20:E20"/>
    <mergeCell ref="C26:E26"/>
    <mergeCell ref="B17:E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5C507-AF9C-47AB-8338-CE79D3636F32}">
  <dimension ref="A1:G19"/>
  <sheetViews>
    <sheetView zoomScale="160" zoomScaleNormal="160" workbookViewId="0">
      <selection activeCell="D11" sqref="D11:F11"/>
    </sheetView>
  </sheetViews>
  <sheetFormatPr baseColWidth="10" defaultColWidth="11.42578125" defaultRowHeight="12.75"/>
  <cols>
    <col min="1" max="1" width="6.42578125" style="18" customWidth="1"/>
    <col min="2" max="2" width="56" style="18" customWidth="1"/>
    <col min="3" max="3" width="4.42578125" style="19" customWidth="1"/>
    <col min="4" max="4" width="6.85546875" style="20" customWidth="1"/>
    <col min="5" max="5" width="10.28515625" style="19" customWidth="1"/>
    <col min="6" max="6" width="12.140625" style="19" customWidth="1"/>
    <col min="7" max="7" width="14.140625" style="21" customWidth="1"/>
    <col min="8" max="8" width="14.5703125" style="18" customWidth="1"/>
    <col min="9" max="16384" width="11.42578125" style="18"/>
  </cols>
  <sheetData>
    <row r="1" spans="1:7" ht="53.25" customHeight="1"/>
    <row r="2" spans="1:7" ht="12.75" customHeight="1">
      <c r="A2" s="79" t="s">
        <v>0</v>
      </c>
      <c r="B2" s="79"/>
      <c r="C2" s="79"/>
      <c r="D2" s="79"/>
      <c r="E2" s="79"/>
      <c r="F2" s="79"/>
      <c r="G2" s="79"/>
    </row>
    <row r="3" spans="1:7" ht="13.5" thickBot="1">
      <c r="A3" s="82" t="s">
        <v>28</v>
      </c>
      <c r="B3" s="82"/>
      <c r="C3" s="82"/>
      <c r="D3" s="82"/>
      <c r="E3" s="82"/>
      <c r="F3" s="82"/>
      <c r="G3" s="82"/>
    </row>
    <row r="4" spans="1:7" ht="11.25" customHeight="1" thickBot="1">
      <c r="A4" s="54" t="s">
        <v>29</v>
      </c>
      <c r="B4" s="55" t="s">
        <v>30</v>
      </c>
      <c r="C4" s="56" t="s">
        <v>5</v>
      </c>
      <c r="D4" s="57" t="s">
        <v>31</v>
      </c>
      <c r="E4" s="58" t="s">
        <v>32</v>
      </c>
      <c r="F4" s="59" t="s">
        <v>33</v>
      </c>
      <c r="G4" s="60" t="s">
        <v>34</v>
      </c>
    </row>
    <row r="5" spans="1:7">
      <c r="A5" s="30"/>
      <c r="B5" s="62" t="s">
        <v>35</v>
      </c>
      <c r="C5" s="31"/>
      <c r="D5" s="32"/>
      <c r="E5" s="33"/>
      <c r="F5" s="33"/>
      <c r="G5" s="34"/>
    </row>
    <row r="6" spans="1:7" ht="17.25" customHeight="1">
      <c r="A6" s="35">
        <v>1.1000000000000001</v>
      </c>
      <c r="B6" s="36" t="s">
        <v>9</v>
      </c>
      <c r="C6" s="37" t="s">
        <v>10</v>
      </c>
      <c r="D6" s="38">
        <v>59100</v>
      </c>
      <c r="E6" s="64">
        <f>'LOT 2 RESERVE'!E18</f>
        <v>0</v>
      </c>
      <c r="F6" s="39">
        <v>6</v>
      </c>
      <c r="G6" s="40">
        <f t="shared" ref="G6:G16" si="0">F6*E6*D6</f>
        <v>0</v>
      </c>
    </row>
    <row r="7" spans="1:7">
      <c r="A7" s="41">
        <v>2.1</v>
      </c>
      <c r="B7" s="42" t="s">
        <v>12</v>
      </c>
      <c r="C7" s="43" t="s">
        <v>10</v>
      </c>
      <c r="D7" s="38">
        <v>1000</v>
      </c>
      <c r="E7" s="53">
        <f>'LOT 2 RESERVE'!E21</f>
        <v>0</v>
      </c>
      <c r="F7" s="39">
        <v>10</v>
      </c>
      <c r="G7" s="40">
        <f t="shared" si="0"/>
        <v>0</v>
      </c>
    </row>
    <row r="8" spans="1:7">
      <c r="A8" s="41">
        <v>2.2000000000000002</v>
      </c>
      <c r="B8" s="44" t="s">
        <v>13</v>
      </c>
      <c r="C8" s="37" t="s">
        <v>10</v>
      </c>
      <c r="D8" s="38">
        <v>17830</v>
      </c>
      <c r="E8" s="53">
        <f>'LOT 2 RESERVE'!E22</f>
        <v>0</v>
      </c>
      <c r="F8" s="39">
        <v>10</v>
      </c>
      <c r="G8" s="40">
        <f t="shared" si="0"/>
        <v>0</v>
      </c>
    </row>
    <row r="9" spans="1:7">
      <c r="A9" s="35">
        <v>2.2999999999999998</v>
      </c>
      <c r="B9" s="36" t="s">
        <v>14</v>
      </c>
      <c r="C9" s="37" t="s">
        <v>10</v>
      </c>
      <c r="D9" s="38">
        <v>5270</v>
      </c>
      <c r="E9" s="53">
        <f>'LOT 2 RESERVE'!E23</f>
        <v>0</v>
      </c>
      <c r="F9" s="39">
        <v>10</v>
      </c>
      <c r="G9" s="40">
        <f t="shared" si="0"/>
        <v>0</v>
      </c>
    </row>
    <row r="10" spans="1:7">
      <c r="A10" s="35">
        <v>2.4</v>
      </c>
      <c r="B10" s="36" t="s">
        <v>15</v>
      </c>
      <c r="C10" s="45" t="s">
        <v>16</v>
      </c>
      <c r="D10" s="38">
        <v>5</v>
      </c>
      <c r="E10" s="53">
        <f>'LOT 2 RESERVE'!E24</f>
        <v>0</v>
      </c>
      <c r="F10" s="39">
        <v>2</v>
      </c>
      <c r="G10" s="40">
        <f>F10*E10*D10</f>
        <v>0</v>
      </c>
    </row>
    <row r="11" spans="1:7" ht="26.25" customHeight="1">
      <c r="A11" s="46">
        <v>3.1</v>
      </c>
      <c r="B11" s="42" t="s">
        <v>36</v>
      </c>
      <c r="C11" s="43" t="s">
        <v>10</v>
      </c>
      <c r="D11" s="38">
        <v>20</v>
      </c>
      <c r="E11" s="53">
        <f>'LOT 2 RESERVE'!E27</f>
        <v>0</v>
      </c>
      <c r="F11" s="39">
        <v>2</v>
      </c>
      <c r="G11" s="40">
        <f t="shared" si="0"/>
        <v>0</v>
      </c>
    </row>
    <row r="12" spans="1:7" ht="26.25" customHeight="1">
      <c r="A12" s="47">
        <v>3.2</v>
      </c>
      <c r="B12" s="36" t="s">
        <v>19</v>
      </c>
      <c r="C12" s="37" t="s">
        <v>10</v>
      </c>
      <c r="D12" s="38">
        <v>130</v>
      </c>
      <c r="E12" s="53">
        <f>'LOT 2 RESERVE'!E28</f>
        <v>0</v>
      </c>
      <c r="F12" s="39">
        <v>2</v>
      </c>
      <c r="G12" s="40">
        <f t="shared" si="0"/>
        <v>0</v>
      </c>
    </row>
    <row r="13" spans="1:7">
      <c r="A13" s="41">
        <v>4.0999999999999996</v>
      </c>
      <c r="B13" s="48" t="s">
        <v>21</v>
      </c>
      <c r="C13" s="49" t="s">
        <v>10</v>
      </c>
      <c r="D13" s="50">
        <v>600</v>
      </c>
      <c r="E13" s="53">
        <f>'LOT 2 RESERVE'!E31</f>
        <v>0</v>
      </c>
      <c r="F13" s="39">
        <v>10</v>
      </c>
      <c r="G13" s="40">
        <f>F13*E13*D13</f>
        <v>0</v>
      </c>
    </row>
    <row r="14" spans="1:7">
      <c r="A14" s="35">
        <v>4.2</v>
      </c>
      <c r="B14" s="36" t="s">
        <v>22</v>
      </c>
      <c r="C14" s="49" t="s">
        <v>10</v>
      </c>
      <c r="D14" s="38">
        <v>2700</v>
      </c>
      <c r="E14" s="53">
        <f>'LOT 2 RESERVE'!E32</f>
        <v>0</v>
      </c>
      <c r="F14" s="39">
        <v>10</v>
      </c>
      <c r="G14" s="40">
        <f>F14*E14*D14</f>
        <v>0</v>
      </c>
    </row>
    <row r="15" spans="1:7">
      <c r="A15" s="51">
        <v>5.0999999999999996</v>
      </c>
      <c r="B15" s="52" t="s">
        <v>25</v>
      </c>
      <c r="C15" s="49" t="s">
        <v>26</v>
      </c>
      <c r="D15" s="50">
        <v>0.2</v>
      </c>
      <c r="E15" s="64">
        <f>'LOT 2 RESERVE'!E36</f>
        <v>0</v>
      </c>
      <c r="F15" s="39">
        <v>10</v>
      </c>
      <c r="G15" s="40">
        <f t="shared" si="0"/>
        <v>0</v>
      </c>
    </row>
    <row r="16" spans="1:7">
      <c r="A16" s="46">
        <v>5.2</v>
      </c>
      <c r="B16" s="42" t="s">
        <v>27</v>
      </c>
      <c r="C16" s="49" t="s">
        <v>26</v>
      </c>
      <c r="D16" s="50">
        <v>0.5</v>
      </c>
      <c r="E16" s="64">
        <f>'LOT 2 RESERVE'!E37</f>
        <v>0</v>
      </c>
      <c r="F16" s="39">
        <v>10</v>
      </c>
      <c r="G16" s="40">
        <f t="shared" si="0"/>
        <v>0</v>
      </c>
    </row>
    <row r="17" spans="1:7">
      <c r="A17" s="26"/>
      <c r="B17" s="26"/>
      <c r="C17" s="27"/>
      <c r="D17" s="28"/>
      <c r="E17" s="27"/>
      <c r="F17" s="27"/>
      <c r="G17" s="29"/>
    </row>
    <row r="18" spans="1:7">
      <c r="A18" s="26"/>
      <c r="B18" s="26"/>
      <c r="C18" s="27"/>
      <c r="D18" s="28"/>
      <c r="E18" s="80" t="s">
        <v>37</v>
      </c>
      <c r="F18" s="81"/>
      <c r="G18" s="61">
        <f>SUM(G6:G17)</f>
        <v>0</v>
      </c>
    </row>
    <row r="19" spans="1:7">
      <c r="A19" s="26"/>
      <c r="B19" s="26"/>
      <c r="C19" s="27"/>
      <c r="D19" s="28"/>
      <c r="E19" s="80" t="s">
        <v>38</v>
      </c>
      <c r="F19" s="81"/>
      <c r="G19" s="61">
        <f>SUM(G18*4)</f>
        <v>0</v>
      </c>
    </row>
  </sheetData>
  <sheetProtection algorithmName="SHA-512" hashValue="/YX2dEpqbZ+tDzjfstS7p4uF9ThtxPfvEEb70++btxBbbgmmMX/FVxlk09mBdNSfCbvPeE2jDGKZ/ShUoWrnPA==" saltValue="hblSJDEqfoPehQW2GdFDmg==" spinCount="100000" sheet="1" objects="1" scenarios="1"/>
  <mergeCells count="4">
    <mergeCell ref="A2:G2"/>
    <mergeCell ref="E18:F18"/>
    <mergeCell ref="E19:F19"/>
    <mergeCell ref="A3:G3"/>
  </mergeCells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89FEC03BEA7C409835066A70EAACFD" ma:contentTypeVersion="3" ma:contentTypeDescription="Crée un document." ma:contentTypeScope="" ma:versionID="7c9d5c84f0f4ce9b143e4c88775b6188">
  <xsd:schema xmlns:xsd="http://www.w3.org/2001/XMLSchema" xmlns:xs="http://www.w3.org/2001/XMLSchema" xmlns:p="http://schemas.microsoft.com/office/2006/metadata/properties" xmlns:ns2="07c63092-63c3-4748-9131-f643a5f75d91" targetNamespace="http://schemas.microsoft.com/office/2006/metadata/properties" ma:root="true" ma:fieldsID="02a07206e4c403b1c66f8447478676c1" ns2:_="">
    <xsd:import namespace="07c63092-63c3-4748-9131-f643a5f75d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63092-63c3-4748-9131-f643a5f75d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D49FE8-05ED-435B-BE42-0A3940DB47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E871581-78F2-471F-8E8B-1C96E2A6B8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0E1128-9631-4636-AFE2-492E4048B9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c63092-63c3-4748-9131-f643a5f75d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 RESERVE</vt:lpstr>
      <vt:lpstr>DQE LOT 2</vt:lpstr>
    </vt:vector>
  </TitlesOfParts>
  <Manager/>
  <Company>GPMB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Phu</dc:creator>
  <cp:keywords/>
  <dc:description/>
  <cp:lastModifiedBy>Nuno Mateos</cp:lastModifiedBy>
  <cp:revision/>
  <dcterms:created xsi:type="dcterms:W3CDTF">2024-12-04T14:47:58Z</dcterms:created>
  <dcterms:modified xsi:type="dcterms:W3CDTF">2025-09-11T09:35:40Z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0x0101002E89FEC03BEA7C409835066A70EAACFD</vt:lpwstr>
  </property>
</Properties>
</file>